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\Desktop\R2実績会計R3計画予算\"/>
    </mc:Choice>
  </mc:AlternateContent>
  <xr:revisionPtr revIDLastSave="0" documentId="13_ncr:1_{0EC258D0-DD24-46BA-ABE3-22F6B412B9A5}" xr6:coauthVersionLast="46" xr6:coauthVersionMax="46" xr10:uidLastSave="{00000000-0000-0000-0000-000000000000}"/>
  <bookViews>
    <workbookView xWindow="384" yWindow="384" windowWidth="17700" windowHeight="10560" xr2:uid="{9B4D36D5-0949-4344-B126-928FA71BDF3B}"/>
  </bookViews>
  <sheets>
    <sheet name="予算" sheetId="2" r:id="rId1"/>
  </sheets>
  <definedNames>
    <definedName name="_xlnm.Print_Area" localSheetId="0">予算!$A$1:$F$33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C30" i="2"/>
  <c r="D30" i="2"/>
  <c r="E13" i="2"/>
  <c r="E29" i="2"/>
  <c r="E28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D8" i="2"/>
  <c r="C8" i="2"/>
  <c r="E6" i="2"/>
  <c r="E5" i="2"/>
  <c r="E4" i="2"/>
  <c r="E8" i="2" l="1"/>
</calcChain>
</file>

<file path=xl/sharedStrings.xml><?xml version="1.0" encoding="utf-8"?>
<sst xmlns="http://schemas.openxmlformats.org/spreadsheetml/2006/main" count="41" uniqueCount="35">
  <si>
    <t>②指定管理</t>
    <rPh sb="1" eb="3">
      <t>シテイ</t>
    </rPh>
    <rPh sb="3" eb="5">
      <t>カンリ</t>
    </rPh>
    <phoneticPr fontId="1"/>
  </si>
  <si>
    <t>1　収入の部</t>
    <rPh sb="2" eb="4">
      <t>シュウニュウ</t>
    </rPh>
    <rPh sb="5" eb="6">
      <t>ブ</t>
    </rPh>
    <phoneticPr fontId="1"/>
  </si>
  <si>
    <t>2　支出の部</t>
    <rPh sb="2" eb="4">
      <t>シシュツ</t>
    </rPh>
    <rPh sb="5" eb="6">
      <t>ブ</t>
    </rPh>
    <phoneticPr fontId="1"/>
  </si>
  <si>
    <t>摘　　要</t>
    <rPh sb="0" eb="1">
      <t>テキ</t>
    </rPh>
    <rPh sb="3" eb="4">
      <t>ヨウ</t>
    </rPh>
    <phoneticPr fontId="1"/>
  </si>
  <si>
    <t>計</t>
    <rPh sb="0" eb="1">
      <t>ケイ</t>
    </rPh>
    <phoneticPr fontId="1"/>
  </si>
  <si>
    <t>指定管理委託料</t>
    <rPh sb="0" eb="2">
      <t>シテイ</t>
    </rPh>
    <rPh sb="2" eb="4">
      <t>カンリ</t>
    </rPh>
    <rPh sb="4" eb="7">
      <t>イタクリョウ</t>
    </rPh>
    <phoneticPr fontId="1"/>
  </si>
  <si>
    <t>使用料</t>
    <rPh sb="0" eb="3">
      <t>シヨウリョウ</t>
    </rPh>
    <phoneticPr fontId="1"/>
  </si>
  <si>
    <t>需用費</t>
    <rPh sb="0" eb="3">
      <t>ジュヨウヒ</t>
    </rPh>
    <phoneticPr fontId="1"/>
  </si>
  <si>
    <t>合計</t>
    <rPh sb="0" eb="2">
      <t>ゴウケイ</t>
    </rPh>
    <phoneticPr fontId="1"/>
  </si>
  <si>
    <t>費　　　目</t>
    <rPh sb="0" eb="1">
      <t>ヒ</t>
    </rPh>
    <rPh sb="4" eb="5">
      <t>メ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</si>
  <si>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</si>
  <si>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</si>
  <si>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光熱費（電気）</t>
    <rPh sb="0" eb="3">
      <t>コウネツヒ</t>
    </rPh>
    <rPh sb="4" eb="6">
      <t>デンキ</t>
    </rPh>
    <phoneticPr fontId="1"/>
  </si>
  <si>
    <t>光熱費（水道）</t>
    <rPh sb="0" eb="3">
      <t>コウネツヒ</t>
    </rPh>
    <rPh sb="4" eb="6">
      <t>スイドウ</t>
    </rPh>
    <phoneticPr fontId="1"/>
  </si>
  <si>
    <t>修繕料</t>
    <rPh sb="0" eb="3">
      <t>シュウゼンリョウ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</si>
  <si>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</si>
  <si>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</si>
  <si>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浄化槽手数料</t>
    <rPh sb="0" eb="3">
      <t>ジョウカソウ</t>
    </rPh>
    <rPh sb="3" eb="6">
      <t>テスウリョウ</t>
    </rPh>
    <phoneticPr fontId="1"/>
  </si>
  <si>
    <t>防火設備保守点検委託料</t>
    <rPh sb="0" eb="2">
      <t>ボウカ</t>
    </rPh>
    <rPh sb="2" eb="4">
      <t>セツビ</t>
    </rPh>
    <rPh sb="4" eb="6">
      <t>ホシュ</t>
    </rPh>
    <rPh sb="6" eb="8">
      <t>テンケン</t>
    </rPh>
    <rPh sb="8" eb="10">
      <t>イタク</t>
    </rPh>
    <rPh sb="10" eb="11">
      <t>リョウ</t>
    </rPh>
    <phoneticPr fontId="1"/>
  </si>
  <si>
    <t>浄化槽維持管理業務委託料</t>
    <rPh sb="0" eb="3">
      <t>ジョウカソウ</t>
    </rPh>
    <rPh sb="3" eb="5">
      <t>イジ</t>
    </rPh>
    <rPh sb="5" eb="7">
      <t>カンリ</t>
    </rPh>
    <rPh sb="7" eb="9">
      <t>ギョウム</t>
    </rPh>
    <rPh sb="9" eb="12">
      <t>イタクリョウ</t>
    </rPh>
    <phoneticPr fontId="1"/>
  </si>
  <si>
    <t>空調設備保守点検料業務委託料</t>
    <rPh sb="0" eb="2">
      <t>クウチョウ</t>
    </rPh>
    <rPh sb="2" eb="9">
      <t>セツビホシュテンケンリョウ</t>
    </rPh>
    <rPh sb="9" eb="11">
      <t>ギョウム</t>
    </rPh>
    <rPh sb="11" eb="14">
      <t>イタクリョウ</t>
    </rPh>
    <phoneticPr fontId="1"/>
  </si>
  <si>
    <t>警備保障委託料（火報）</t>
    <rPh sb="0" eb="2">
      <t>ケイビ</t>
    </rPh>
    <rPh sb="2" eb="4">
      <t>ホショウ</t>
    </rPh>
    <rPh sb="4" eb="7">
      <t>イタクリョウ</t>
    </rPh>
    <rPh sb="8" eb="9">
      <t>ヒ</t>
    </rPh>
    <rPh sb="9" eb="10">
      <t>ホウ</t>
    </rPh>
    <phoneticPr fontId="1"/>
  </si>
  <si>
    <t>管理委託料</t>
    <rPh sb="0" eb="2">
      <t>カンリ</t>
    </rPh>
    <rPh sb="2" eb="5">
      <t>イタクリョウ</t>
    </rPh>
    <phoneticPr fontId="1"/>
  </si>
  <si>
    <t>草刈等維持管理委託料</t>
    <rPh sb="0" eb="10">
      <t>クサカリナドイジカンリイタクリョウ</t>
    </rPh>
    <phoneticPr fontId="1"/>
  </si>
  <si>
    <t>施設清掃委託料</t>
    <rPh sb="0" eb="2">
      <t>シセツ</t>
    </rPh>
    <rPh sb="2" eb="4">
      <t>セイソウ</t>
    </rPh>
    <rPh sb="4" eb="7">
      <t>イタクリョウ</t>
    </rPh>
    <phoneticPr fontId="1"/>
  </si>
  <si>
    <t>使用料及び賃貸料</t>
    <rPh sb="0" eb="3">
      <t>シヨウリョウ</t>
    </rPh>
    <rPh sb="3" eb="4">
      <t>オヨ</t>
    </rPh>
    <rPh sb="5" eb="8">
      <t>チンタイリョウ</t>
    </rPh>
    <phoneticPr fontId="1"/>
  </si>
  <si>
    <t>AED機器借上料</t>
    <rPh sb="3" eb="5">
      <t>キキ</t>
    </rPh>
    <rPh sb="5" eb="7">
      <t>カリア</t>
    </rPh>
    <rPh sb="7" eb="8">
      <t>リョウ</t>
    </rPh>
    <phoneticPr fontId="1"/>
  </si>
  <si>
    <t>委託料</t>
    <rPh sb="0" eb="3">
      <t>イタクリョウ</t>
    </rPh>
    <phoneticPr fontId="1"/>
  </si>
  <si>
    <t>令和2年度予算</t>
    <rPh sb="0" eb="2">
      <t>レイワ</t>
    </rPh>
    <rPh sb="3" eb="5">
      <t>ネンド</t>
    </rPh>
    <rPh sb="5" eb="7">
      <t>ヨサン</t>
    </rPh>
    <phoneticPr fontId="1"/>
  </si>
  <si>
    <t>令和3年度予算</t>
    <rPh sb="0" eb="2">
      <t>レイワ</t>
    </rPh>
    <rPh sb="3" eb="5">
      <t>ネンド</t>
    </rPh>
    <rPh sb="5" eb="7">
      <t>ヨサン</t>
    </rPh>
    <phoneticPr fontId="1"/>
  </si>
  <si>
    <t>比較</t>
    <rPh sb="0" eb="2">
      <t>ヒカク</t>
    </rPh>
    <phoneticPr fontId="1"/>
  </si>
  <si>
    <t>その他</t>
    <rPh sb="2" eb="3">
      <t>タ</t>
    </rPh>
    <phoneticPr fontId="1"/>
  </si>
  <si>
    <t>賃金・報償費</t>
    <rPh sb="0" eb="2">
      <t>チンギン</t>
    </rPh>
    <rPh sb="3" eb="6">
      <t>ホウショウヒ</t>
    </rPh>
    <phoneticPr fontId="1"/>
  </si>
  <si>
    <t>共済費</t>
    <rPh sb="0" eb="3">
      <t>キョウサイヒ</t>
    </rPh>
    <phoneticPr fontId="1"/>
  </si>
  <si>
    <t>－13－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</si>
</sst>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▲ &quot;#,##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1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6A648-2C35-4FC5-9901-5D63BBD8AE4B}">
  <dimension ref="A1:F34"/>
  <sheetViews>
    <sheetView tabSelected="1" view="pageBreakPreview" zoomScaleNormal="100" zoomScaleSheetLayoutView="100" workbookViewId="0">
      <selection activeCell="A33" sqref="A33"/>
    </sheetView>
  </sheetViews>
  <sheetFormatPr defaultRowHeight="18" x14ac:dyDescent="0.45"/>
  <cols>
    <col min="1" max="1" width="13.69921875" customWidth="1"/>
    <col min="2" max="2" width="21" customWidth="1"/>
    <col min="3" max="5" width="12.09765625" customWidth="1"/>
    <col min="6" max="6" width="10.796875" customWidth="1"/>
  </cols>
  <sheetData>
    <row r="1" spans="1:6" ht="22.5" customHeight="1" x14ac:dyDescent="0.45">
      <c r="A1" t="s">
        <v>0</v>
      </c>
    </row>
    <row r="2" spans="1:6" ht="22.5" customHeight="1" thickBot="1" x14ac:dyDescent="0.5">
      <c r="A2" t="s">
        <v>1</v>
      </c>
    </row>
    <row r="3" spans="1:6" ht="22.5" customHeight="1" x14ac:dyDescent="0.45">
      <c r="A3" s="31" t="s">
        <v>9</v>
      </c>
      <c r="B3" s="32"/>
      <c r="C3" s="22" t="s">
        <v>28</v>
      </c>
      <c r="D3" s="22" t="s">
        <v>29</v>
      </c>
      <c r="E3" s="1" t="s">
        <v>30</v>
      </c>
      <c r="F3" s="2" t="s">
        <v>3</v>
      </c>
    </row>
    <row r="4" spans="1:6" ht="22.5" customHeight="1" x14ac:dyDescent="0.45">
      <c r="A4" s="33" t="s">
        <v>5</v>
      </c>
      <c r="B4" s="34"/>
      <c r="C4" s="13">
        <v>1900000</v>
      </c>
      <c r="D4" s="13">
        <v>2440000</v>
      </c>
      <c r="E4" s="17">
        <f>D4-C4</f>
        <v>540000</v>
      </c>
      <c r="F4" s="3"/>
    </row>
    <row r="5" spans="1:6" ht="22.5" customHeight="1" x14ac:dyDescent="0.45">
      <c r="A5" s="33" t="s">
        <v>6</v>
      </c>
      <c r="B5" s="34"/>
      <c r="C5" s="13">
        <v>311000</v>
      </c>
      <c r="D5" s="13">
        <v>200000</v>
      </c>
      <c r="E5" s="17">
        <f t="shared" ref="E5:E8" si="0">D5-C5</f>
        <v>-111000</v>
      </c>
      <c r="F5" s="3"/>
    </row>
    <row r="6" spans="1:6" ht="22.5" customHeight="1" x14ac:dyDescent="0.45">
      <c r="A6" s="33" t="s">
        <v>31</v>
      </c>
      <c r="B6" s="34"/>
      <c r="C6" s="13">
        <v>0</v>
      </c>
      <c r="D6" s="13">
        <v>0</v>
      </c>
      <c r="E6" s="17">
        <f t="shared" si="0"/>
        <v>0</v>
      </c>
      <c r="F6" s="3"/>
    </row>
    <row r="7" spans="1:6" ht="22.5" customHeight="1" thickBot="1" x14ac:dyDescent="0.5">
      <c r="A7" s="35"/>
      <c r="B7" s="36"/>
      <c r="C7" s="14"/>
      <c r="D7" s="14"/>
      <c r="E7" s="18"/>
      <c r="F7" s="5"/>
    </row>
    <row r="8" spans="1:6" ht="22.5" customHeight="1" thickTop="1" thickBot="1" x14ac:dyDescent="0.5">
      <c r="A8" s="39" t="s">
        <v>8</v>
      </c>
      <c r="B8" s="40"/>
      <c r="C8" s="15">
        <f>SUM(C4:C7)</f>
        <v>2211000</v>
      </c>
      <c r="D8" s="15">
        <f>SUM(D4:D7)</f>
        <v>2640000</v>
      </c>
      <c r="E8" s="19">
        <f t="shared" si="0"/>
        <v>429000</v>
      </c>
      <c r="F8" s="7"/>
    </row>
    <row r="9" spans="1:6" ht="22.5" customHeight="1" x14ac:dyDescent="0.45">
      <c r="C9" s="16"/>
      <c r="D9" s="16"/>
      <c r="E9" s="20"/>
    </row>
    <row r="10" spans="1:6" ht="22.5" customHeight="1" x14ac:dyDescent="0.45">
      <c r="C10" s="16"/>
      <c r="D10" s="16"/>
      <c r="E10" s="20"/>
    </row>
    <row r="11" spans="1:6" ht="22.5" customHeight="1" thickBot="1" x14ac:dyDescent="0.5">
      <c r="A11" t="s">
        <v>2</v>
      </c>
      <c r="C11" s="16"/>
      <c r="D11" s="16"/>
      <c r="E11" s="20"/>
    </row>
    <row r="12" spans="1:6" ht="22.5" customHeight="1" x14ac:dyDescent="0.45">
      <c r="A12" s="31" t="s">
        <v>9</v>
      </c>
      <c r="B12" s="32"/>
      <c r="C12" s="22" t="s">
        <v>28</v>
      </c>
      <c r="D12" s="22" t="s">
        <v>29</v>
      </c>
      <c r="E12" s="21" t="s">
        <v>30</v>
      </c>
      <c r="F12" s="2" t="s">
        <v>3</v>
      </c>
    </row>
    <row r="13" spans="1:6" ht="22.5" customHeight="1" x14ac:dyDescent="0.45">
      <c r="A13" s="37" t="s">
        <v>32</v>
      </c>
      <c r="B13" s="38"/>
      <c r="C13" s="24">
        <v>0</v>
      </c>
      <c r="D13" s="24">
        <v>700000</v>
      </c>
      <c r="E13" s="25">
        <f>D13-C13</f>
        <v>700000</v>
      </c>
      <c r="F13" s="23"/>
    </row>
    <row r="14" spans="1:6" ht="22.5" customHeight="1" x14ac:dyDescent="0.45">
      <c r="A14" s="28" t="s">
        <v>7</v>
      </c>
      <c r="B14" s="8" t="s">
        <v>10</v>
      </c>
      <c r="C14" s="13">
        <v>150000</v>
      </c>
      <c r="D14" s="13">
        <v>107000</v>
      </c>
      <c r="E14" s="17">
        <f>D14-C14</f>
        <v>-43000</v>
      </c>
      <c r="F14" s="3"/>
    </row>
    <row r="15" spans="1:6" ht="22.5" customHeight="1" x14ac:dyDescent="0.45">
      <c r="A15" s="29"/>
      <c r="B15" s="8" t="s">
        <v>11</v>
      </c>
      <c r="C15" s="13">
        <v>30000</v>
      </c>
      <c r="D15" s="13">
        <v>30000</v>
      </c>
      <c r="E15" s="17">
        <f t="shared" ref="E15:E29" si="1">D15-C15</f>
        <v>0</v>
      </c>
      <c r="F15" s="3"/>
    </row>
    <row r="16" spans="1:6" ht="22.5" customHeight="1" x14ac:dyDescent="0.45">
      <c r="A16" s="29"/>
      <c r="B16" s="8" t="s">
        <v>12</v>
      </c>
      <c r="C16" s="13">
        <v>580000</v>
      </c>
      <c r="D16" s="13">
        <v>800000</v>
      </c>
      <c r="E16" s="17">
        <f t="shared" si="1"/>
        <v>220000</v>
      </c>
      <c r="F16" s="3"/>
    </row>
    <row r="17" spans="1:6" ht="22.5" customHeight="1" x14ac:dyDescent="0.45">
      <c r="A17" s="29"/>
      <c r="B17" s="8" t="s">
        <v>13</v>
      </c>
      <c r="C17" s="13"/>
      <c r="D17" s="13">
        <v>320000</v>
      </c>
      <c r="E17" s="17"/>
      <c r="F17" s="3"/>
    </row>
    <row r="18" spans="1:6" ht="22.5" customHeight="1" x14ac:dyDescent="0.45">
      <c r="A18" s="30"/>
      <c r="B18" s="8" t="s">
        <v>14</v>
      </c>
      <c r="C18" s="13">
        <v>100000</v>
      </c>
      <c r="D18" s="13">
        <v>100000</v>
      </c>
      <c r="E18" s="17">
        <f t="shared" si="1"/>
        <v>0</v>
      </c>
      <c r="F18" s="3"/>
    </row>
    <row r="19" spans="1:6" ht="22.5" customHeight="1" x14ac:dyDescent="0.45">
      <c r="A19" s="28" t="s">
        <v>15</v>
      </c>
      <c r="B19" s="8" t="s">
        <v>16</v>
      </c>
      <c r="C19" s="13">
        <v>35000</v>
      </c>
      <c r="D19" s="13">
        <v>50000</v>
      </c>
      <c r="E19" s="17">
        <f t="shared" si="1"/>
        <v>15000</v>
      </c>
      <c r="F19" s="3"/>
    </row>
    <row r="20" spans="1:6" ht="22.5" customHeight="1" x14ac:dyDescent="0.45">
      <c r="A20" s="29"/>
      <c r="B20" s="8" t="s">
        <v>17</v>
      </c>
      <c r="C20" s="13">
        <v>38000</v>
      </c>
      <c r="D20" s="13">
        <v>23000</v>
      </c>
      <c r="E20" s="17">
        <f t="shared" si="1"/>
        <v>-15000</v>
      </c>
      <c r="F20" s="3"/>
    </row>
    <row r="21" spans="1:6" ht="22.5" customHeight="1" x14ac:dyDescent="0.45">
      <c r="A21" s="28" t="s">
        <v>27</v>
      </c>
      <c r="B21" s="11" t="s">
        <v>18</v>
      </c>
      <c r="C21" s="13">
        <v>10000</v>
      </c>
      <c r="D21" s="13">
        <v>12000</v>
      </c>
      <c r="E21" s="17">
        <f t="shared" si="1"/>
        <v>2000</v>
      </c>
      <c r="F21" s="3"/>
    </row>
    <row r="22" spans="1:6" ht="22.5" customHeight="1" x14ac:dyDescent="0.45">
      <c r="A22" s="29"/>
      <c r="B22" s="11" t="s">
        <v>19</v>
      </c>
      <c r="C22" s="13">
        <v>18000</v>
      </c>
      <c r="D22" s="13">
        <v>25000</v>
      </c>
      <c r="E22" s="17">
        <f t="shared" si="1"/>
        <v>7000</v>
      </c>
      <c r="F22" s="3"/>
    </row>
    <row r="23" spans="1:6" ht="22.5" customHeight="1" x14ac:dyDescent="0.45">
      <c r="A23" s="29"/>
      <c r="B23" s="11" t="s">
        <v>20</v>
      </c>
      <c r="C23" s="13">
        <v>20000</v>
      </c>
      <c r="D23" s="13">
        <v>0</v>
      </c>
      <c r="E23" s="17">
        <f t="shared" si="1"/>
        <v>-20000</v>
      </c>
      <c r="F23" s="3"/>
    </row>
    <row r="24" spans="1:6" ht="22.5" customHeight="1" x14ac:dyDescent="0.45">
      <c r="A24" s="29"/>
      <c r="B24" s="11" t="s">
        <v>21</v>
      </c>
      <c r="C24" s="13">
        <v>60000</v>
      </c>
      <c r="D24" s="13">
        <v>70000</v>
      </c>
      <c r="E24" s="17">
        <f t="shared" si="1"/>
        <v>10000</v>
      </c>
      <c r="F24" s="3"/>
    </row>
    <row r="25" spans="1:6" ht="22.5" customHeight="1" x14ac:dyDescent="0.45">
      <c r="A25" s="29"/>
      <c r="B25" s="11" t="s">
        <v>22</v>
      </c>
      <c r="C25" s="13">
        <v>600000</v>
      </c>
      <c r="D25" s="13">
        <v>0</v>
      </c>
      <c r="E25" s="17">
        <f t="shared" si="1"/>
        <v>-600000</v>
      </c>
      <c r="F25" s="3"/>
    </row>
    <row r="26" spans="1:6" ht="22.05" customHeight="1" x14ac:dyDescent="0.45">
      <c r="A26" s="29"/>
      <c r="B26" s="11" t="s">
        <v>23</v>
      </c>
      <c r="C26" s="13">
        <v>250000</v>
      </c>
      <c r="D26" s="13">
        <v>190000</v>
      </c>
      <c r="E26" s="17">
        <f t="shared" si="1"/>
        <v>-60000</v>
      </c>
      <c r="F26" s="3"/>
    </row>
    <row r="27" spans="1:6" ht="22.5" customHeight="1" x14ac:dyDescent="0.45">
      <c r="A27" s="30"/>
      <c r="B27" s="11" t="s">
        <v>24</v>
      </c>
      <c r="C27" s="13">
        <v>260000</v>
      </c>
      <c r="D27" s="13">
        <v>150000</v>
      </c>
      <c r="E27" s="17">
        <f t="shared" si="1"/>
        <v>-110000</v>
      </c>
      <c r="F27" s="3"/>
    </row>
    <row r="28" spans="1:6" ht="22.5" customHeight="1" x14ac:dyDescent="0.45">
      <c r="A28" s="12" t="s">
        <v>25</v>
      </c>
      <c r="B28" s="11" t="s">
        <v>26</v>
      </c>
      <c r="C28" s="13">
        <v>60000</v>
      </c>
      <c r="D28" s="13">
        <v>60000</v>
      </c>
      <c r="E28" s="17">
        <f t="shared" si="1"/>
        <v>0</v>
      </c>
      <c r="F28" s="3"/>
    </row>
    <row r="29" spans="1:6" ht="22.5" customHeight="1" thickBot="1" x14ac:dyDescent="0.5">
      <c r="A29" s="4" t="s">
        <v>33</v>
      </c>
      <c r="B29" s="9" t="s">
        <v>33</v>
      </c>
      <c r="C29" s="14">
        <v>0</v>
      </c>
      <c r="D29" s="14">
        <v>3000</v>
      </c>
      <c r="E29" s="18">
        <f t="shared" si="1"/>
        <v>3000</v>
      </c>
      <c r="F29" s="5"/>
    </row>
    <row r="30" spans="1:6" ht="22.5" customHeight="1" thickTop="1" thickBot="1" x14ac:dyDescent="0.5">
      <c r="A30" s="6" t="s">
        <v>4</v>
      </c>
      <c r="B30" s="10"/>
      <c r="C30" s="15">
        <f>SUM(C13:C29)</f>
        <v>2211000</v>
      </c>
      <c r="D30" s="15">
        <f>SUM(D13:D29)</f>
        <v>2640000</v>
      </c>
      <c r="E30" s="19">
        <f>D30-C30</f>
        <v>429000</v>
      </c>
      <c r="F30" s="7"/>
    </row>
    <row r="31" spans="1:6" ht="22.5" customHeight="1" x14ac:dyDescent="0.45"/>
    <row r="32" spans="1:6" ht="22.5" customHeight="1" x14ac:dyDescent="0.45">
      <c r="A32" s="26" t="s">
        <v>34</v>
      </c>
      <c r="B32" s="27"/>
      <c r="C32" s="27"/>
      <c r="D32" s="27"/>
      <c r="E32" s="27"/>
      <c r="F32" s="27"/>
    </row>
    <row r="33" ht="22.5" customHeight="1" x14ac:dyDescent="0.45"/>
    <row r="34" ht="22.5" customHeight="1" x14ac:dyDescent="0.45"/>
  </sheetData>
  <mergeCells count="12">
    <mergeCell ref="A32:F32"/>
    <mergeCell ref="A21:A27"/>
    <mergeCell ref="A3:B3"/>
    <mergeCell ref="A4:B4"/>
    <mergeCell ref="A5:B5"/>
    <mergeCell ref="A6:B6"/>
    <mergeCell ref="A7:B7"/>
    <mergeCell ref="A13:B13"/>
    <mergeCell ref="A8:B8"/>
    <mergeCell ref="A12:B12"/>
    <mergeCell ref="A14:A18"/>
    <mergeCell ref="A19:A20"/>
  </mergeCells>
  <phoneticPr fontId="1"/>
  <pageMargins left="0.59055118110236227" right="0.59055118110236227" top="0.74803149606299213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</vt:lpstr>
      <vt:lpstr>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shirotoricom</dc:creator>
  <cp:lastModifiedBy>tanak</cp:lastModifiedBy>
  <cp:lastPrinted>2021-04-15T00:42:51Z</cp:lastPrinted>
  <dcterms:created xsi:type="dcterms:W3CDTF">2021-04-14T23:03:30Z</dcterms:created>
  <dcterms:modified xsi:type="dcterms:W3CDTF">2021-06-17T13:44:48Z</dcterms:modified>
</cp:coreProperties>
</file>